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" yWindow="72" windowWidth="19008" windowHeight="10152"/>
  </bookViews>
  <sheets>
    <sheet name="СМП " sheetId="2" r:id="rId1"/>
  </sheets>
  <externalReferences>
    <externalReference r:id="rId2"/>
  </externalReferences>
  <definedNames>
    <definedName name="_xlnm._FilterDatabase" localSheetId="0" hidden="1">'СМП '!$A$8:$K$27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'СМП '!$C:$C,'СМП '!$5:$8</definedName>
    <definedName name="_xlnm.Print_Area" localSheetId="0">'СМП '!$A$1:$K$28</definedName>
  </definedNames>
  <calcPr calcId="145621"/>
</workbook>
</file>

<file path=xl/calcChain.xml><?xml version="1.0" encoding="utf-8"?>
<calcChain xmlns="http://schemas.openxmlformats.org/spreadsheetml/2006/main">
  <c r="K14" i="2" l="1"/>
  <c r="K9" i="2"/>
  <c r="K26" i="2" l="1"/>
  <c r="K24" i="2"/>
  <c r="K19" i="2"/>
</calcChain>
</file>

<file path=xl/sharedStrings.xml><?xml version="1.0" encoding="utf-8"?>
<sst xmlns="http://schemas.openxmlformats.org/spreadsheetml/2006/main" count="42" uniqueCount="42">
  <si>
    <t>№ п.п.</t>
  </si>
  <si>
    <t>Наименование МО</t>
  </si>
  <si>
    <t>Подушевой норматив финасирования 
СМП без учета инокраевых и тромболизиса</t>
  </si>
  <si>
    <t>Коэффициенты дифференциации</t>
  </si>
  <si>
    <t>Интегрированный коэф-т</t>
  </si>
  <si>
    <t>Средневзвешенное значение Кдинт</t>
  </si>
  <si>
    <t>По половозрастной структуре</t>
  </si>
  <si>
    <t>по пост. №462</t>
  </si>
  <si>
    <t>плотности</t>
  </si>
  <si>
    <t>К пвс</t>
  </si>
  <si>
    <t>КД суб</t>
  </si>
  <si>
    <t>Кдси</t>
  </si>
  <si>
    <t>КПн</t>
  </si>
  <si>
    <t>Кдинт</t>
  </si>
  <si>
    <t>СКД инт</t>
  </si>
  <si>
    <t>КГБУЗ "Хабаровская  районная больница" министерства здравоохранения Хабаровского края</t>
  </si>
  <si>
    <t xml:space="preserve">КГБУЗ "Вяземская районная больница" министерства здравоохранения Хабаровского края </t>
  </si>
  <si>
    <t>КГБУЗ "Князе-Волконская  районная больница" министерства здравоохранения Хабаровского края</t>
  </si>
  <si>
    <t>КГБУЗ "Районная больница района им. Лазо" министерства здравоохранения Хабаровского края</t>
  </si>
  <si>
    <t>КГБУЗ "Бикинская центральная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</si>
  <si>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</si>
  <si>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"Амурская центральная районная больница"  министерства здравоохранения Хабаровского края</t>
  </si>
  <si>
    <t>КГБУЗ "Комсомольская межрайонная больница" министерства здравоохранения Хабаровского края</t>
  </si>
  <si>
    <t>КГБУЗ "Николаевская-на-Амуре центральная районная больница" министерства здравоохранения Хабаровского края</t>
  </si>
  <si>
    <t>КГБУЗ "Ванинская центральная районная больница"  министерства здравоохранения Хабаровского края</t>
  </si>
  <si>
    <t>КГБУЗ "Солнечная районная больница" министерства здравоохранения Хабаровского края</t>
  </si>
  <si>
    <t>КГБУЗ "Советско-Гаванская районная больница" министерства здравоохранения Хабаровского края</t>
  </si>
  <si>
    <t>КГБУЗ " Верхнебуреинская центральная районная больница" министерства здравоохранения Хабаровского края</t>
  </si>
  <si>
    <t>КГБУЗ "Тугуро-Чумиканская центральная районная больница" министерства здравоохранения Хабаровского края</t>
  </si>
  <si>
    <t xml:space="preserve">КГБУЗ "Ульчская районная больница" министерства здравоохранения Хабаровского края </t>
  </si>
  <si>
    <t>КГБУЗ "Аяно-Майская центральная районная больница" министерства здравоохранения Хабаровского края</t>
  </si>
  <si>
    <t>КГБУЗ "Станция скорой медицинской помощи г. Хабаровска" министерства здравоохранения Хабаровского края</t>
  </si>
  <si>
    <t>КГБУЗ "Охотская центральная районная больница" министерства здравоохранения Хабаровского края</t>
  </si>
  <si>
    <t>КГБУЗ "Станция скорой медицинской помощи г. Комсомольска-на-Амуре" министерства здравоохранения Хабаровского края</t>
  </si>
  <si>
    <t>ИТОГО Хабаровский край</t>
  </si>
  <si>
    <t>* Рост ПН к 2017 году - 22 % (639,95/524,46)</t>
  </si>
  <si>
    <t>Дифференцированный подушевой норматив финансирования</t>
  </si>
  <si>
    <t>ДПн</t>
  </si>
  <si>
    <t>Дифференцированные подушевые нормативы для финансирования медицинских организаций, оказывающих скорую медицинскую помощь на 2018 год</t>
  </si>
  <si>
    <t xml:space="preserve">
к Соглашению о тарифах на оплату медицинской помощи по обязательному медицинскому страхованию на территории Хабаровского края на 2018 год
</t>
  </si>
  <si>
    <t xml:space="preserve">Приложение 25 </t>
  </si>
  <si>
    <t>по уровню расходов на содержание 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</si>
</sst>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-* #,##0_р_._-;\-* #,##0_р_._-;_-* &quot;-&quot;??_р_._-;_-@_-"/>
    <numFmt numFmtId="166" formatCode="#,##0.000"/>
    <numFmt numFmtId="167" formatCode="#,##0.0000"/>
    <numFmt numFmtId="168" formatCode="_-* #,##0.000_р_._-;\-* #,##0.000_р_._-;_-* &quot;-&quot;??_р_._-;_-@_-"/>
    <numFmt numFmtId="169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.5"/>
      <name val="Times New Roman"/>
      <family val="1"/>
      <charset val="204"/>
    </font>
    <font>
      <b/>
      <sz val="16"/>
      <name val="Times New Roman"/>
      <family val="1"/>
      <charset val="204"/>
    </font>
    <font>
      <sz val="17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7.5"/>
      <color theme="1"/>
      <name val="Times New Roman"/>
      <family val="1"/>
      <charset val="204"/>
    </font>
    <font>
      <sz val="17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sz val="14.5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51">
    <xf numFmtId="0" fontId="0" fillId="0" borderId="0" xfId="0"/>
    <xf numFmtId="0" fontId="5" fillId="0" borderId="0" xfId="1" applyFont="1" applyFill="1" applyBorder="1" applyAlignment="1">
      <alignment horizontal="right" wrapText="1"/>
    </xf>
    <xf numFmtId="0" fontId="5" fillId="0" borderId="0" xfId="1" applyFont="1" applyFill="1" applyAlignment="1">
      <alignment wrapText="1"/>
    </xf>
    <xf numFmtId="0" fontId="9" fillId="0" borderId="1" xfId="1" applyFont="1" applyFill="1" applyBorder="1" applyAlignment="1">
      <alignment wrapText="1"/>
    </xf>
    <xf numFmtId="4" fontId="12" fillId="0" borderId="1" xfId="2" applyNumberFormat="1" applyFont="1" applyFill="1" applyBorder="1" applyAlignment="1">
      <alignment horizontal="center" wrapText="1"/>
    </xf>
    <xf numFmtId="167" fontId="12" fillId="0" borderId="1" xfId="2" applyNumberFormat="1" applyFont="1" applyFill="1" applyBorder="1" applyAlignment="1">
      <alignment horizontal="center" wrapText="1"/>
    </xf>
    <xf numFmtId="166" fontId="12" fillId="0" borderId="1" xfId="2" applyNumberFormat="1" applyFont="1" applyFill="1" applyBorder="1" applyAlignment="1">
      <alignment horizontal="center" wrapText="1"/>
    </xf>
    <xf numFmtId="165" fontId="13" fillId="0" borderId="0" xfId="2" applyNumberFormat="1" applyFont="1" applyFill="1" applyBorder="1" applyAlignment="1">
      <alignment wrapText="1"/>
    </xf>
    <xf numFmtId="4" fontId="14" fillId="0" borderId="0" xfId="2" applyNumberFormat="1" applyFont="1" applyFill="1" applyBorder="1" applyAlignment="1">
      <alignment horizontal="center" wrapText="1"/>
    </xf>
    <xf numFmtId="0" fontId="2" fillId="0" borderId="0" xfId="1" applyFont="1" applyFill="1" applyAlignment="1">
      <alignment wrapText="1"/>
    </xf>
    <xf numFmtId="0" fontId="3" fillId="0" borderId="0" xfId="1" applyFont="1" applyFill="1" applyAlignment="1">
      <alignment wrapText="1"/>
    </xf>
    <xf numFmtId="0" fontId="2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3" fontId="5" fillId="0" borderId="1" xfId="1" applyNumberFormat="1" applyFont="1" applyFill="1" applyBorder="1" applyAlignment="1">
      <alignment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1" fontId="8" fillId="0" borderId="1" xfId="1" applyNumberFormat="1" applyFont="1" applyFill="1" applyBorder="1" applyAlignment="1">
      <alignment horizontal="center" vertical="center" wrapText="1"/>
    </xf>
    <xf numFmtId="1" fontId="2" fillId="0" borderId="0" xfId="1" applyNumberFormat="1" applyFont="1" applyFill="1" applyAlignment="1">
      <alignment wrapText="1"/>
    </xf>
    <xf numFmtId="0" fontId="4" fillId="0" borderId="0" xfId="1" applyFont="1" applyFill="1" applyAlignment="1">
      <alignment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wrapText="1"/>
    </xf>
    <xf numFmtId="164" fontId="10" fillId="0" borderId="1" xfId="2" applyFont="1" applyFill="1" applyBorder="1" applyAlignment="1">
      <alignment wrapText="1"/>
    </xf>
    <xf numFmtId="165" fontId="11" fillId="0" borderId="1" xfId="2" applyNumberFormat="1" applyFont="1" applyFill="1" applyBorder="1" applyAlignment="1">
      <alignment wrapText="1"/>
    </xf>
    <xf numFmtId="168" fontId="11" fillId="0" borderId="1" xfId="2" applyNumberFormat="1" applyFont="1" applyFill="1" applyBorder="1" applyAlignment="1">
      <alignment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wrapText="1"/>
    </xf>
    <xf numFmtId="164" fontId="10" fillId="0" borderId="0" xfId="2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left" wrapText="1"/>
    </xf>
    <xf numFmtId="0" fontId="1" fillId="0" borderId="0" xfId="1" applyFill="1"/>
    <xf numFmtId="3" fontId="6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9" fontId="12" fillId="0" borderId="1" xfId="1" applyNumberFormat="1" applyFont="1" applyFill="1" applyBorder="1" applyAlignment="1">
      <alignment wrapText="1"/>
    </xf>
    <xf numFmtId="0" fontId="16" fillId="0" borderId="0" xfId="1" applyFont="1" applyFill="1" applyAlignment="1">
      <alignment horizontal="right" wrapText="1"/>
    </xf>
    <xf numFmtId="0" fontId="7" fillId="0" borderId="0" xfId="1" applyFont="1" applyFill="1" applyAlignment="1">
      <alignment horizont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center" wrapText="1"/>
    </xf>
    <xf numFmtId="166" fontId="12" fillId="0" borderId="3" xfId="2" applyNumberFormat="1" applyFont="1" applyFill="1" applyBorder="1" applyAlignment="1">
      <alignment horizontal="center" vertical="center" wrapText="1"/>
    </xf>
    <xf numFmtId="166" fontId="12" fillId="0" borderId="2" xfId="2" applyNumberFormat="1" applyFont="1" applyFill="1" applyBorder="1" applyAlignment="1">
      <alignment horizontal="center" vertical="center" wrapText="1"/>
    </xf>
    <xf numFmtId="3" fontId="6" fillId="0" borderId="3" xfId="1" applyNumberFormat="1" applyFont="1" applyFill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 wrapText="1"/>
    </xf>
    <xf numFmtId="166" fontId="12" fillId="0" borderId="4" xfId="2" applyNumberFormat="1" applyFont="1" applyFill="1" applyBorder="1" applyAlignment="1">
      <alignment horizontal="center" vertical="center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 wrapText="1"/>
    </xf>
    <xf numFmtId="4" fontId="12" fillId="0" borderId="3" xfId="2" applyNumberFormat="1" applyFont="1" applyFill="1" applyBorder="1" applyAlignment="1">
      <alignment horizontal="center" vertical="center" wrapText="1"/>
    </xf>
    <xf numFmtId="4" fontId="12" fillId="0" borderId="4" xfId="2" applyNumberFormat="1" applyFont="1" applyFill="1" applyBorder="1" applyAlignment="1">
      <alignment horizontal="center" vertical="center" wrapText="1"/>
    </xf>
    <xf numFmtId="4" fontId="12" fillId="0" borderId="2" xfId="2" applyNumberFormat="1" applyFont="1" applyFill="1" applyBorder="1" applyAlignment="1">
      <alignment horizontal="center" vertical="center" wrapText="1"/>
    </xf>
  </cellXfs>
  <cellStyles count="38">
    <cellStyle name="Обычный" xfId="0" builtinId="0"/>
    <cellStyle name="Обычный 2" xfId="1"/>
    <cellStyle name="Обычный 2 2" xfId="3"/>
    <cellStyle name="Обычный 3" xfId="4"/>
    <cellStyle name="Обычный 3 2" xfId="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42"/>
  <sheetViews>
    <sheetView tabSelected="1" view="pageBreakPreview" zoomScale="55" zoomScaleNormal="40" zoomScaleSheetLayoutView="55" workbookViewId="0">
      <pane xSplit="3" ySplit="8" topLeftCell="D9" activePane="bottomRight" state="frozen"/>
      <selection activeCell="C1" sqref="C1"/>
      <selection pane="topRight" activeCell="I1" sqref="I1"/>
      <selection pane="bottomLeft" activeCell="C8" sqref="C8"/>
      <selection pane="bottomRight" activeCell="L23" sqref="L23"/>
    </sheetView>
  </sheetViews>
  <sheetFormatPr defaultColWidth="15.33203125" defaultRowHeight="18" x14ac:dyDescent="0.35"/>
  <cols>
    <col min="1" max="1" width="13.44140625" style="9" hidden="1" customWidth="1"/>
    <col min="2" max="2" width="6.88671875" style="9" customWidth="1"/>
    <col min="3" max="3" width="52.88671875" style="9" customWidth="1"/>
    <col min="4" max="4" width="20" style="9" customWidth="1"/>
    <col min="5" max="5" width="19.33203125" style="9" customWidth="1"/>
    <col min="6" max="6" width="17.6640625" style="9" customWidth="1"/>
    <col min="7" max="7" width="17.33203125" style="9" customWidth="1"/>
    <col min="8" max="8" width="16.33203125" style="9" customWidth="1"/>
    <col min="9" max="10" width="15.33203125" style="9"/>
    <col min="11" max="11" width="24.6640625" style="9" customWidth="1"/>
    <col min="12" max="12" width="40.6640625" style="9" customWidth="1"/>
    <col min="13" max="16384" width="15.33203125" style="9"/>
  </cols>
  <sheetData>
    <row r="1" spans="1:11" ht="39" customHeight="1" x14ac:dyDescent="0.35">
      <c r="I1" s="35" t="s">
        <v>40</v>
      </c>
      <c r="J1" s="35"/>
      <c r="K1" s="35"/>
    </row>
    <row r="2" spans="1:11" ht="70.2" customHeight="1" x14ac:dyDescent="0.4">
      <c r="C2" s="10"/>
      <c r="D2" s="10"/>
      <c r="E2" s="10"/>
      <c r="F2" s="10"/>
      <c r="G2" s="10"/>
      <c r="H2" s="10"/>
      <c r="I2" s="35" t="s">
        <v>39</v>
      </c>
      <c r="J2" s="35"/>
      <c r="K2" s="35"/>
    </row>
    <row r="3" spans="1:11" ht="49.8" customHeight="1" x14ac:dyDescent="0.35">
      <c r="C3" s="36" t="s">
        <v>38</v>
      </c>
      <c r="D3" s="36"/>
      <c r="E3" s="36"/>
      <c r="F3" s="36"/>
      <c r="G3" s="36"/>
      <c r="H3" s="36"/>
      <c r="I3" s="36"/>
      <c r="J3" s="36"/>
      <c r="K3" s="36"/>
    </row>
    <row r="4" spans="1:11" s="2" customFormat="1" ht="26.4" customHeight="1" x14ac:dyDescent="0.35">
      <c r="C4" s="1"/>
    </row>
    <row r="5" spans="1:11" s="11" customFormat="1" ht="37.950000000000003" customHeight="1" x14ac:dyDescent="0.35">
      <c r="B5" s="37" t="s">
        <v>0</v>
      </c>
      <c r="C5" s="37" t="s">
        <v>1</v>
      </c>
      <c r="D5" s="38" t="s">
        <v>2</v>
      </c>
      <c r="E5" s="45" t="s">
        <v>3</v>
      </c>
      <c r="F5" s="46"/>
      <c r="G5" s="46"/>
      <c r="H5" s="47"/>
      <c r="I5" s="39" t="s">
        <v>4</v>
      </c>
      <c r="J5" s="39" t="s">
        <v>5</v>
      </c>
      <c r="K5" s="42" t="s">
        <v>36</v>
      </c>
    </row>
    <row r="6" spans="1:11" s="12" customFormat="1" ht="99" customHeight="1" x14ac:dyDescent="0.35">
      <c r="B6" s="37"/>
      <c r="C6" s="37"/>
      <c r="D6" s="38"/>
      <c r="E6" s="13" t="s">
        <v>6</v>
      </c>
      <c r="F6" s="14" t="s">
        <v>7</v>
      </c>
      <c r="G6" s="14" t="s">
        <v>41</v>
      </c>
      <c r="H6" s="31" t="s">
        <v>8</v>
      </c>
      <c r="I6" s="39"/>
      <c r="J6" s="39"/>
      <c r="K6" s="43"/>
    </row>
    <row r="7" spans="1:11" s="2" customFormat="1" ht="44.4" customHeight="1" x14ac:dyDescent="0.35">
      <c r="B7" s="37"/>
      <c r="C7" s="37"/>
      <c r="D7" s="38"/>
      <c r="E7" s="31" t="s">
        <v>9</v>
      </c>
      <c r="F7" s="31" t="s">
        <v>10</v>
      </c>
      <c r="G7" s="15" t="s">
        <v>11</v>
      </c>
      <c r="H7" s="15" t="s">
        <v>12</v>
      </c>
      <c r="I7" s="15" t="s">
        <v>13</v>
      </c>
      <c r="J7" s="15" t="s">
        <v>14</v>
      </c>
      <c r="K7" s="15" t="s">
        <v>37</v>
      </c>
    </row>
    <row r="8" spans="1:11" s="2" customFormat="1" ht="22.2" customHeight="1" x14ac:dyDescent="0.35">
      <c r="B8" s="32"/>
      <c r="C8" s="32">
        <v>1</v>
      </c>
      <c r="D8" s="33">
        <v>2</v>
      </c>
      <c r="E8" s="16">
        <v>3</v>
      </c>
      <c r="F8" s="16">
        <v>4</v>
      </c>
      <c r="G8" s="17">
        <v>5</v>
      </c>
      <c r="H8" s="17">
        <v>6</v>
      </c>
      <c r="I8" s="17">
        <v>7</v>
      </c>
      <c r="J8" s="17">
        <v>8</v>
      </c>
      <c r="K8" s="17">
        <v>9</v>
      </c>
    </row>
    <row r="9" spans="1:11" ht="79.95" customHeight="1" x14ac:dyDescent="0.4">
      <c r="A9" s="9">
        <v>1340004</v>
      </c>
      <c r="B9" s="32">
        <v>1</v>
      </c>
      <c r="C9" s="3" t="s">
        <v>15</v>
      </c>
      <c r="D9" s="34">
        <v>640</v>
      </c>
      <c r="E9" s="4">
        <v>0.97</v>
      </c>
      <c r="F9" s="4">
        <v>1.4</v>
      </c>
      <c r="G9" s="6">
        <v>0.58499999999999996</v>
      </c>
      <c r="H9" s="5">
        <v>1.1000000000000001</v>
      </c>
      <c r="I9" s="6">
        <v>0.874</v>
      </c>
      <c r="J9" s="40">
        <v>0.92200000000000004</v>
      </c>
      <c r="K9" s="48">
        <f>ROUND(D9*J9,2)</f>
        <v>590.08000000000004</v>
      </c>
    </row>
    <row r="10" spans="1:11" ht="82.95" customHeight="1" x14ac:dyDescent="0.4">
      <c r="A10" s="9">
        <v>1343002</v>
      </c>
      <c r="B10" s="32">
        <v>2</v>
      </c>
      <c r="C10" s="3" t="s">
        <v>16</v>
      </c>
      <c r="D10" s="34">
        <v>640</v>
      </c>
      <c r="E10" s="4">
        <v>1</v>
      </c>
      <c r="F10" s="4">
        <v>1.4</v>
      </c>
      <c r="G10" s="6">
        <v>0.58499999999999996</v>
      </c>
      <c r="H10" s="5">
        <v>1.1000000000000001</v>
      </c>
      <c r="I10" s="6">
        <v>0.90100000000000002</v>
      </c>
      <c r="J10" s="44"/>
      <c r="K10" s="49"/>
    </row>
    <row r="11" spans="1:11" ht="77.400000000000006" customHeight="1" x14ac:dyDescent="0.4">
      <c r="A11" s="9">
        <v>1343005</v>
      </c>
      <c r="B11" s="32">
        <v>3</v>
      </c>
      <c r="C11" s="3" t="s">
        <v>17</v>
      </c>
      <c r="D11" s="34">
        <v>640</v>
      </c>
      <c r="E11" s="4">
        <v>0.97</v>
      </c>
      <c r="F11" s="4">
        <v>1.4</v>
      </c>
      <c r="G11" s="6">
        <v>0.58499999999999996</v>
      </c>
      <c r="H11" s="5">
        <v>1.1000000000000001</v>
      </c>
      <c r="I11" s="6">
        <v>0.874</v>
      </c>
      <c r="J11" s="44"/>
      <c r="K11" s="49"/>
    </row>
    <row r="12" spans="1:11" ht="81" customHeight="1" x14ac:dyDescent="0.4">
      <c r="A12" s="9">
        <v>1343303</v>
      </c>
      <c r="B12" s="32">
        <v>4</v>
      </c>
      <c r="C12" s="3" t="s">
        <v>18</v>
      </c>
      <c r="D12" s="34">
        <v>640</v>
      </c>
      <c r="E12" s="4">
        <v>0.99</v>
      </c>
      <c r="F12" s="4">
        <v>1.4</v>
      </c>
      <c r="G12" s="6">
        <v>0.58499999999999996</v>
      </c>
      <c r="H12" s="5">
        <v>1.2</v>
      </c>
      <c r="I12" s="6">
        <v>0.97299999999999998</v>
      </c>
      <c r="J12" s="44"/>
      <c r="K12" s="49"/>
    </row>
    <row r="13" spans="1:11" ht="78" customHeight="1" x14ac:dyDescent="0.4">
      <c r="A13" s="9">
        <v>1343001</v>
      </c>
      <c r="B13" s="32">
        <v>5</v>
      </c>
      <c r="C13" s="3" t="s">
        <v>19</v>
      </c>
      <c r="D13" s="34">
        <v>640</v>
      </c>
      <c r="E13" s="4">
        <v>0.99</v>
      </c>
      <c r="F13" s="4">
        <v>1.4</v>
      </c>
      <c r="G13" s="6">
        <v>0.64500000000000002</v>
      </c>
      <c r="H13" s="5">
        <v>1.1000000000000001</v>
      </c>
      <c r="I13" s="6">
        <v>0.98299999999999998</v>
      </c>
      <c r="J13" s="41"/>
      <c r="K13" s="50"/>
    </row>
    <row r="14" spans="1:11" ht="81" customHeight="1" x14ac:dyDescent="0.4">
      <c r="A14" s="9">
        <v>1340011</v>
      </c>
      <c r="B14" s="32">
        <v>6</v>
      </c>
      <c r="C14" s="3" t="s">
        <v>20</v>
      </c>
      <c r="D14" s="34">
        <v>640</v>
      </c>
      <c r="E14" s="4">
        <v>0.98</v>
      </c>
      <c r="F14" s="4">
        <v>1.4</v>
      </c>
      <c r="G14" s="6">
        <v>0.58499999999999996</v>
      </c>
      <c r="H14" s="5">
        <v>1.3</v>
      </c>
      <c r="I14" s="6">
        <v>1.0429999999999999</v>
      </c>
      <c r="J14" s="40">
        <v>1.1180000000000001</v>
      </c>
      <c r="K14" s="48">
        <f>ROUND(D14*J14,2)</f>
        <v>715.52</v>
      </c>
    </row>
    <row r="15" spans="1:11" ht="84.6" customHeight="1" x14ac:dyDescent="0.4">
      <c r="A15" s="9">
        <v>1340014</v>
      </c>
      <c r="B15" s="32">
        <v>7</v>
      </c>
      <c r="C15" s="3" t="s">
        <v>21</v>
      </c>
      <c r="D15" s="34">
        <v>640</v>
      </c>
      <c r="E15" s="4">
        <v>1</v>
      </c>
      <c r="F15" s="4">
        <v>1.68</v>
      </c>
      <c r="G15" s="6">
        <v>0.58499999999999996</v>
      </c>
      <c r="H15" s="5">
        <v>1.1000000000000001</v>
      </c>
      <c r="I15" s="6">
        <v>1.081</v>
      </c>
      <c r="J15" s="44"/>
      <c r="K15" s="49"/>
    </row>
    <row r="16" spans="1:11" ht="78.599999999999994" customHeight="1" x14ac:dyDescent="0.4">
      <c r="A16" s="18">
        <v>1340013</v>
      </c>
      <c r="B16" s="32">
        <v>8</v>
      </c>
      <c r="C16" s="3" t="s">
        <v>22</v>
      </c>
      <c r="D16" s="34">
        <v>640</v>
      </c>
      <c r="E16" s="4">
        <v>0.96</v>
      </c>
      <c r="F16" s="4">
        <v>1.68</v>
      </c>
      <c r="G16" s="6">
        <v>0.58499999999999996</v>
      </c>
      <c r="H16" s="5">
        <v>1.2</v>
      </c>
      <c r="I16" s="6">
        <v>1.1319999999999999</v>
      </c>
      <c r="J16" s="44"/>
      <c r="K16" s="49"/>
    </row>
    <row r="17" spans="1:11" ht="79.95" customHeight="1" x14ac:dyDescent="0.4">
      <c r="A17" s="9">
        <v>1340010</v>
      </c>
      <c r="B17" s="32">
        <v>9</v>
      </c>
      <c r="C17" s="3" t="s">
        <v>23</v>
      </c>
      <c r="D17" s="34">
        <v>640</v>
      </c>
      <c r="E17" s="4">
        <v>0.99</v>
      </c>
      <c r="F17" s="4">
        <v>1.68</v>
      </c>
      <c r="G17" s="6">
        <v>0.58499999999999996</v>
      </c>
      <c r="H17" s="5">
        <v>1.2</v>
      </c>
      <c r="I17" s="6">
        <v>1.1679999999999999</v>
      </c>
      <c r="J17" s="44"/>
      <c r="K17" s="49"/>
    </row>
    <row r="18" spans="1:11" ht="85.2" customHeight="1" x14ac:dyDescent="0.4">
      <c r="A18" s="9">
        <v>1340006</v>
      </c>
      <c r="B18" s="32">
        <v>10</v>
      </c>
      <c r="C18" s="3" t="s">
        <v>24</v>
      </c>
      <c r="D18" s="34">
        <v>640</v>
      </c>
      <c r="E18" s="4">
        <v>0.99</v>
      </c>
      <c r="F18" s="4">
        <v>1.68</v>
      </c>
      <c r="G18" s="6">
        <v>0.58499999999999996</v>
      </c>
      <c r="H18" s="5">
        <v>1.2</v>
      </c>
      <c r="I18" s="6">
        <v>1.1679999999999999</v>
      </c>
      <c r="J18" s="41"/>
      <c r="K18" s="50"/>
    </row>
    <row r="19" spans="1:11" ht="76.2" customHeight="1" x14ac:dyDescent="0.4">
      <c r="A19" s="9">
        <v>1343004</v>
      </c>
      <c r="B19" s="32">
        <v>11</v>
      </c>
      <c r="C19" s="3" t="s">
        <v>25</v>
      </c>
      <c r="D19" s="34">
        <v>640</v>
      </c>
      <c r="E19" s="4">
        <v>0.98</v>
      </c>
      <c r="F19" s="4">
        <v>1.68</v>
      </c>
      <c r="G19" s="6">
        <v>0.58499999999999996</v>
      </c>
      <c r="H19" s="5">
        <v>1.3</v>
      </c>
      <c r="I19" s="6">
        <v>1.252</v>
      </c>
      <c r="J19" s="40">
        <v>1.3180000000000001</v>
      </c>
      <c r="K19" s="48">
        <f>ROUND(D19*J19,2)</f>
        <v>843.52</v>
      </c>
    </row>
    <row r="20" spans="1:11" ht="81.599999999999994" customHeight="1" x14ac:dyDescent="0.4">
      <c r="A20" s="9">
        <v>1340007</v>
      </c>
      <c r="B20" s="32">
        <v>12</v>
      </c>
      <c r="C20" s="3" t="s">
        <v>26</v>
      </c>
      <c r="D20" s="34">
        <v>640</v>
      </c>
      <c r="E20" s="4">
        <v>0.99</v>
      </c>
      <c r="F20" s="4">
        <v>1.68</v>
      </c>
      <c r="G20" s="6">
        <v>0.64500000000000002</v>
      </c>
      <c r="H20" s="5">
        <v>1.2</v>
      </c>
      <c r="I20" s="6">
        <v>1.2869999999999999</v>
      </c>
      <c r="J20" s="44"/>
      <c r="K20" s="49"/>
    </row>
    <row r="21" spans="1:11" ht="84.6" customHeight="1" x14ac:dyDescent="0.4">
      <c r="A21" s="9">
        <v>1343008</v>
      </c>
      <c r="B21" s="32">
        <v>13</v>
      </c>
      <c r="C21" s="3" t="s">
        <v>27</v>
      </c>
      <c r="D21" s="34">
        <v>640</v>
      </c>
      <c r="E21" s="4">
        <v>0.97</v>
      </c>
      <c r="F21" s="4">
        <v>1.68</v>
      </c>
      <c r="G21" s="6">
        <v>0.58499999999999996</v>
      </c>
      <c r="H21" s="5">
        <v>1.4</v>
      </c>
      <c r="I21" s="6">
        <v>1.335</v>
      </c>
      <c r="J21" s="44"/>
      <c r="K21" s="49"/>
    </row>
    <row r="22" spans="1:11" ht="78.599999999999994" customHeight="1" x14ac:dyDescent="0.4">
      <c r="A22" s="9">
        <v>1340003</v>
      </c>
      <c r="B22" s="32">
        <v>14</v>
      </c>
      <c r="C22" s="3" t="s">
        <v>28</v>
      </c>
      <c r="D22" s="34">
        <v>640</v>
      </c>
      <c r="E22" s="4">
        <v>0.93</v>
      </c>
      <c r="F22" s="4">
        <v>1.68</v>
      </c>
      <c r="G22" s="6">
        <v>0.58499999999999996</v>
      </c>
      <c r="H22" s="5">
        <v>1.5</v>
      </c>
      <c r="I22" s="6">
        <v>1.371</v>
      </c>
      <c r="J22" s="44"/>
      <c r="K22" s="49"/>
    </row>
    <row r="23" spans="1:11" ht="78" customHeight="1" x14ac:dyDescent="0.4">
      <c r="A23" s="9">
        <v>1343171</v>
      </c>
      <c r="B23" s="32">
        <v>15</v>
      </c>
      <c r="C23" s="3" t="s">
        <v>29</v>
      </c>
      <c r="D23" s="34">
        <v>640</v>
      </c>
      <c r="E23" s="4">
        <v>0.96</v>
      </c>
      <c r="F23" s="4">
        <v>1.68</v>
      </c>
      <c r="G23" s="6">
        <v>0.64500000000000002</v>
      </c>
      <c r="H23" s="5">
        <v>1.4</v>
      </c>
      <c r="I23" s="6">
        <v>1.456</v>
      </c>
      <c r="J23" s="41"/>
      <c r="K23" s="50"/>
    </row>
    <row r="24" spans="1:11" ht="63.6" customHeight="1" x14ac:dyDescent="0.4">
      <c r="A24" s="9">
        <v>1340001</v>
      </c>
      <c r="B24" s="32">
        <v>16</v>
      </c>
      <c r="C24" s="3" t="s">
        <v>30</v>
      </c>
      <c r="D24" s="34">
        <v>640</v>
      </c>
      <c r="E24" s="4">
        <v>0.93</v>
      </c>
      <c r="F24" s="4">
        <v>2.23</v>
      </c>
      <c r="G24" s="6">
        <v>0.58499999999999996</v>
      </c>
      <c r="H24" s="5">
        <v>1.5</v>
      </c>
      <c r="I24" s="6">
        <v>1.82</v>
      </c>
      <c r="J24" s="40">
        <v>1.9159999999999999</v>
      </c>
      <c r="K24" s="48">
        <f>ROUND(D24*J24,2)</f>
        <v>1226.24</v>
      </c>
    </row>
    <row r="25" spans="1:11" ht="69" customHeight="1" x14ac:dyDescent="0.4">
      <c r="A25" s="9">
        <v>2310001</v>
      </c>
      <c r="B25" s="32">
        <v>17</v>
      </c>
      <c r="C25" s="3" t="s">
        <v>31</v>
      </c>
      <c r="D25" s="34">
        <v>640</v>
      </c>
      <c r="E25" s="4">
        <v>1.01</v>
      </c>
      <c r="F25" s="4">
        <v>1.4</v>
      </c>
      <c r="G25" s="6">
        <v>1.355</v>
      </c>
      <c r="H25" s="5">
        <v>1</v>
      </c>
      <c r="I25" s="6">
        <v>1.9159999999999999</v>
      </c>
      <c r="J25" s="41"/>
      <c r="K25" s="50"/>
    </row>
    <row r="26" spans="1:11" ht="72" customHeight="1" x14ac:dyDescent="0.4">
      <c r="A26" s="9">
        <v>1340012</v>
      </c>
      <c r="B26" s="32">
        <v>18</v>
      </c>
      <c r="C26" s="3" t="s">
        <v>32</v>
      </c>
      <c r="D26" s="34">
        <v>640</v>
      </c>
      <c r="E26" s="4">
        <v>0.95</v>
      </c>
      <c r="F26" s="4">
        <v>2.57</v>
      </c>
      <c r="G26" s="6">
        <v>0.58499999999999996</v>
      </c>
      <c r="H26" s="5">
        <v>1.5</v>
      </c>
      <c r="I26" s="6">
        <v>2.1419999999999999</v>
      </c>
      <c r="J26" s="40">
        <v>2.2719999999999998</v>
      </c>
      <c r="K26" s="48">
        <f>ROUND(D26*J26,2)</f>
        <v>1454.08</v>
      </c>
    </row>
    <row r="27" spans="1:11" ht="91.8" customHeight="1" x14ac:dyDescent="0.4">
      <c r="A27" s="9">
        <v>3310001</v>
      </c>
      <c r="B27" s="32">
        <v>19</v>
      </c>
      <c r="C27" s="3" t="s">
        <v>33</v>
      </c>
      <c r="D27" s="34">
        <v>640</v>
      </c>
      <c r="E27" s="4">
        <v>1</v>
      </c>
      <c r="F27" s="4">
        <v>1.68</v>
      </c>
      <c r="G27" s="6">
        <v>1.355</v>
      </c>
      <c r="H27" s="5">
        <v>1</v>
      </c>
      <c r="I27" s="6">
        <v>2.2759999999999998</v>
      </c>
      <c r="J27" s="41"/>
      <c r="K27" s="50"/>
    </row>
    <row r="28" spans="1:11" s="19" customFormat="1" ht="31.2" customHeight="1" x14ac:dyDescent="0.4">
      <c r="B28" s="20"/>
      <c r="C28" s="21" t="s">
        <v>34</v>
      </c>
      <c r="D28" s="22"/>
      <c r="E28" s="4"/>
      <c r="F28" s="4"/>
      <c r="G28" s="23"/>
      <c r="H28" s="23"/>
      <c r="I28" s="23"/>
      <c r="J28" s="24"/>
      <c r="K28" s="24"/>
    </row>
    <row r="29" spans="1:11" s="19" customFormat="1" ht="34.950000000000003" customHeight="1" x14ac:dyDescent="0.35">
      <c r="B29" s="25"/>
      <c r="C29" s="26"/>
      <c r="D29" s="27"/>
      <c r="E29" s="8"/>
      <c r="F29" s="8"/>
      <c r="G29" s="7"/>
      <c r="H29" s="7"/>
      <c r="I29" s="7"/>
      <c r="J29" s="7"/>
      <c r="K29" s="7"/>
    </row>
    <row r="30" spans="1:11" s="19" customFormat="1" ht="27" customHeight="1" x14ac:dyDescent="0.35">
      <c r="B30" s="25"/>
      <c r="C30" s="26"/>
      <c r="D30" s="27"/>
      <c r="E30" s="8"/>
      <c r="F30" s="8"/>
      <c r="G30" s="7"/>
      <c r="H30" s="7"/>
      <c r="I30" s="7"/>
      <c r="J30" s="7"/>
      <c r="K30" s="7"/>
    </row>
    <row r="31" spans="1:11" s="19" customFormat="1" ht="34.950000000000003" customHeight="1" x14ac:dyDescent="0.35">
      <c r="B31" s="25"/>
      <c r="C31" s="26"/>
      <c r="D31" s="27"/>
      <c r="E31" s="8"/>
      <c r="F31" s="8"/>
      <c r="G31" s="7"/>
      <c r="H31" s="7"/>
      <c r="I31" s="7"/>
      <c r="J31" s="7"/>
      <c r="K31" s="7"/>
    </row>
    <row r="32" spans="1:11" x14ac:dyDescent="0.35">
      <c r="C32" s="28"/>
      <c r="D32" s="28"/>
      <c r="E32" s="28"/>
      <c r="F32" s="28"/>
      <c r="G32" s="28"/>
      <c r="H32" s="29"/>
      <c r="I32" s="29"/>
      <c r="J32" s="29"/>
      <c r="K32" s="29"/>
    </row>
    <row r="38" spans="3:11" hidden="1" x14ac:dyDescent="0.35"/>
    <row r="39" spans="3:11" hidden="1" x14ac:dyDescent="0.35">
      <c r="D39" s="30"/>
      <c r="E39" s="30"/>
      <c r="F39" s="30"/>
      <c r="G39" s="30"/>
      <c r="H39" s="30"/>
      <c r="I39" s="30"/>
      <c r="J39" s="30"/>
      <c r="K39" s="30"/>
    </row>
    <row r="40" spans="3:11" hidden="1" x14ac:dyDescent="0.35">
      <c r="D40" s="30"/>
      <c r="E40" s="30"/>
      <c r="F40" s="30"/>
      <c r="G40" s="30"/>
      <c r="H40" s="30"/>
      <c r="I40" s="30"/>
      <c r="J40" s="30"/>
      <c r="K40" s="30"/>
    </row>
    <row r="41" spans="3:11" hidden="1" x14ac:dyDescent="0.35"/>
    <row r="42" spans="3:11" hidden="1" x14ac:dyDescent="0.35">
      <c r="C42" s="9" t="s">
        <v>35</v>
      </c>
    </row>
  </sheetData>
  <autoFilter ref="A8:K27">
    <sortState ref="A8:CX41">
      <sortCondition ref="I7:I30"/>
    </sortState>
  </autoFilter>
  <mergeCells count="20">
    <mergeCell ref="J24:J25"/>
    <mergeCell ref="K24:K25"/>
    <mergeCell ref="J26:J27"/>
    <mergeCell ref="K26:K27"/>
    <mergeCell ref="K5:K6"/>
    <mergeCell ref="J9:J13"/>
    <mergeCell ref="K9:K13"/>
    <mergeCell ref="J14:J18"/>
    <mergeCell ref="K14:K18"/>
    <mergeCell ref="J19:J23"/>
    <mergeCell ref="K19:K23"/>
    <mergeCell ref="I1:K1"/>
    <mergeCell ref="I2:K2"/>
    <mergeCell ref="C3:K3"/>
    <mergeCell ref="B5:B7"/>
    <mergeCell ref="C5:C7"/>
    <mergeCell ref="D5:D7"/>
    <mergeCell ref="I5:I6"/>
    <mergeCell ref="J5:J6"/>
    <mergeCell ref="E5:H5"/>
  </mergeCells>
  <pageMargins left="0.6692913385826772" right="0.15748031496062992" top="0.6692913385826772" bottom="0.19685039370078741" header="0.51181102362204722" footer="0.15748031496062992"/>
  <pageSetup paperSize="9" scale="65" orientation="landscape" r:id="rId1"/>
  <headerFooter>
    <oddHeader>&amp;C&amp;P</oddHeader>
  </headerFooter>
  <rowBreaks count="3" manualBreakCount="3">
    <brk id="18" max="14" man="1"/>
    <brk id="25" max="14" man="1"/>
    <brk id="28" min="2" max="10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СМП </vt:lpstr>
      <vt:lpstr>'СМП '!Заголовки_для_печати</vt:lpstr>
      <vt:lpstr>'СМП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Максименко Ирина Николаевна</cp:lastModifiedBy>
  <cp:lastPrinted>2017-12-25T09:44:02Z</cp:lastPrinted>
  <dcterms:created xsi:type="dcterms:W3CDTF">2017-12-21T07:50:10Z</dcterms:created>
  <dcterms:modified xsi:type="dcterms:W3CDTF">2017-12-25T09:44:06Z</dcterms:modified>
</cp:coreProperties>
</file>